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J176" i="1"/>
  <c r="I119" i="1"/>
  <c r="G100" i="1"/>
  <c r="I100" i="1"/>
  <c r="G119" i="1"/>
  <c r="F195" i="1"/>
  <c r="F157" i="1"/>
  <c r="F119" i="1"/>
  <c r="G157" i="1"/>
  <c r="G43" i="1"/>
  <c r="H176" i="1"/>
  <c r="J195" i="1"/>
  <c r="F24" i="1"/>
  <c r="G176" i="1"/>
  <c r="F176" i="1"/>
  <c r="G138" i="1"/>
  <c r="I24" i="1"/>
  <c r="L195" i="1"/>
  <c r="L157" i="1"/>
  <c r="I195" i="1"/>
  <c r="G195" i="1"/>
  <c r="L176" i="1"/>
  <c r="I176" i="1"/>
  <c r="H157" i="1"/>
  <c r="I157" i="1"/>
  <c r="J157" i="1"/>
  <c r="J138" i="1"/>
  <c r="H138" i="1"/>
  <c r="I138" i="1"/>
  <c r="L138" i="1"/>
  <c r="F138" i="1"/>
  <c r="L119" i="1"/>
  <c r="J119" i="1"/>
  <c r="H119" i="1"/>
  <c r="L100" i="1"/>
  <c r="J100" i="1"/>
  <c r="H100" i="1"/>
  <c r="F100" i="1"/>
  <c r="L81" i="1"/>
  <c r="J81" i="1"/>
  <c r="H81" i="1"/>
  <c r="I81" i="1"/>
  <c r="F81" i="1"/>
  <c r="L62" i="1"/>
  <c r="J62" i="1"/>
  <c r="G62" i="1"/>
  <c r="H62" i="1"/>
  <c r="I62" i="1"/>
  <c r="F62" i="1"/>
  <c r="L43" i="1"/>
  <c r="J43" i="1"/>
  <c r="I43" i="1"/>
  <c r="H43" i="1"/>
  <c r="F43" i="1"/>
  <c r="J24" i="1"/>
  <c r="G24" i="1"/>
  <c r="H24" i="1"/>
  <c r="L24" i="1"/>
  <c r="F196" i="1" l="1"/>
  <c r="I196" i="1"/>
  <c r="H196" i="1"/>
  <c r="L196" i="1"/>
  <c r="J196" i="1"/>
  <c r="G196" i="1"/>
</calcChain>
</file>

<file path=xl/sharedStrings.xml><?xml version="1.0" encoding="utf-8"?>
<sst xmlns="http://schemas.openxmlformats.org/spreadsheetml/2006/main" count="276" uniqueCount="77">
  <si>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</si>
  <si>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</si>
  <si>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</si>
  <si>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</si>
  <si>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</si>
  <si>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</si>
  <si>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</si>
  <si>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</si>
  <si>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</si>
  <si>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</si>
  <si>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</si>
  <si>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</si>
  <si>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</si>
  <si>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</si>
  <si>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</si>
  <si>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</si>
  <si>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</si>
  <si>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</si>
  <si>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</si>
  <si>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</si>
  <si>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</si>
  <si>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</si>
  <si>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</si>
  <si>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</si>
  <si>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</si>
  <si>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</si>
  <si>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</si>
  <si>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</si>
  <si>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</si>
  <si>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</si>
  <si>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</si>
  <si>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</si>
  <si>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</si>
  <si>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</si>
  <si>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</si>
  <si>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</si>
  <si>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</si>
  <si>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</si>
  <si>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</si>
  <si>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</si>
  <si>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Пчёлка Л.Ф.</t>
  </si>
  <si>
    <t>МБОУ Засижьевская СШ</t>
  </si>
  <si>
    <t>Суп картофельный с перловой крупой</t>
  </si>
  <si>
    <t>Рыба тушеная в томате</t>
  </si>
  <si>
    <t>Картофельное пюре</t>
  </si>
  <si>
    <t>Кисель</t>
  </si>
  <si>
    <t>Хлеб пшеничный</t>
  </si>
  <si>
    <t>Хлеб ржаной</t>
  </si>
  <si>
    <t>гост</t>
  </si>
  <si>
    <t>Салат из свежей моркови</t>
  </si>
  <si>
    <t>Борщ со сметаной</t>
  </si>
  <si>
    <t xml:space="preserve">Плов </t>
  </si>
  <si>
    <t>Компот из сухофруктов</t>
  </si>
  <si>
    <t>Салат из свежих огурцов</t>
  </si>
  <si>
    <t>Щи из свежей капусты с картофелем</t>
  </si>
  <si>
    <t>Птица отварная</t>
  </si>
  <si>
    <t>Гречка отварная</t>
  </si>
  <si>
    <t>Чай с сахаром</t>
  </si>
  <si>
    <t>Винегрет овощной</t>
  </si>
  <si>
    <t>Суп картофельный с горохом</t>
  </si>
  <si>
    <t>Гуляш</t>
  </si>
  <si>
    <t>Макароны отварные</t>
  </si>
  <si>
    <t>Салат из свеклы</t>
  </si>
  <si>
    <t>Рассольник со сметаной</t>
  </si>
  <si>
    <t>Тефтели школьные</t>
  </si>
  <si>
    <t>Капуста тушеная</t>
  </si>
  <si>
    <t>Отвар шиповника</t>
  </si>
  <si>
    <t>Салат из свежей капусты</t>
  </si>
  <si>
    <t>Суп картофельный</t>
  </si>
  <si>
    <t>Рис отварной</t>
  </si>
  <si>
    <t>Котлета рыбная</t>
  </si>
  <si>
    <t>Компот из замороженных ягод</t>
  </si>
  <si>
    <t>Печень тушеная с соусом</t>
  </si>
  <si>
    <t>Салат из помидоров</t>
  </si>
  <si>
    <t>Суп с горохом</t>
  </si>
  <si>
    <t>Компот из замороженых ягод</t>
  </si>
  <si>
    <t>Котлета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</si>
</sst>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3" fillId="2" borderId="1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Q22" sqref="Q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41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55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56"/>
      <c r="F9" s="57"/>
      <c r="G9" s="43"/>
      <c r="H9" s="43"/>
      <c r="I9" s="43"/>
      <c r="J9" s="43"/>
      <c r="K9" s="58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53</v>
      </c>
      <c r="F14" s="43">
        <v>100</v>
      </c>
      <c r="G14" s="43">
        <v>0.73</v>
      </c>
      <c r="H14" s="43">
        <v>8.42</v>
      </c>
      <c r="I14" s="43">
        <v>2.4</v>
      </c>
      <c r="J14" s="43">
        <v>88.33</v>
      </c>
      <c r="K14" s="44">
        <v>59</v>
      </c>
      <c r="L14" s="43">
        <v>14.46</v>
      </c>
    </row>
    <row r="15" spans="1:12" ht="15" x14ac:dyDescent="0.25">
      <c r="A15" s="23"/>
      <c r="B15" s="15"/>
      <c r="C15" s="11"/>
      <c r="D15" s="7" t="s">
        <v>27</v>
      </c>
      <c r="E15" s="51" t="s">
        <v>54</v>
      </c>
      <c r="F15" s="43">
        <v>250</v>
      </c>
      <c r="G15" s="43">
        <v>4.93</v>
      </c>
      <c r="H15" s="43">
        <v>13.3</v>
      </c>
      <c r="I15" s="43">
        <v>23.33</v>
      </c>
      <c r="J15" s="43">
        <v>235</v>
      </c>
      <c r="K15" s="44">
        <v>150</v>
      </c>
      <c r="L15" s="43">
        <v>23.95</v>
      </c>
    </row>
    <row r="16" spans="1:12" ht="15" x14ac:dyDescent="0.25">
      <c r="A16" s="23"/>
      <c r="B16" s="15"/>
      <c r="C16" s="11"/>
      <c r="D16" s="7" t="s">
        <v>28</v>
      </c>
      <c r="E16" s="51" t="s">
        <v>55</v>
      </c>
      <c r="F16" s="43">
        <v>90</v>
      </c>
      <c r="G16" s="43">
        <v>24.45</v>
      </c>
      <c r="H16" s="43">
        <v>9.44</v>
      </c>
      <c r="I16" s="43">
        <v>0.9</v>
      </c>
      <c r="J16" s="43">
        <v>187.2</v>
      </c>
      <c r="K16" s="44">
        <v>207</v>
      </c>
      <c r="L16" s="43">
        <v>28.8</v>
      </c>
    </row>
    <row r="17" spans="1:12" ht="15" x14ac:dyDescent="0.25">
      <c r="A17" s="23"/>
      <c r="B17" s="15"/>
      <c r="C17" s="11"/>
      <c r="D17" s="7" t="s">
        <v>29</v>
      </c>
      <c r="E17" s="51" t="s">
        <v>56</v>
      </c>
      <c r="F17" s="43">
        <v>180</v>
      </c>
      <c r="G17" s="43">
        <v>10.49</v>
      </c>
      <c r="H17" s="43">
        <v>7.94</v>
      </c>
      <c r="I17" s="43">
        <v>51.68</v>
      </c>
      <c r="J17" s="43">
        <v>32.4</v>
      </c>
      <c r="K17" s="44">
        <v>445</v>
      </c>
      <c r="L17" s="43">
        <v>13.02</v>
      </c>
    </row>
    <row r="18" spans="1:12" ht="15" x14ac:dyDescent="0.25">
      <c r="A18" s="23"/>
      <c r="B18" s="15"/>
      <c r="C18" s="11"/>
      <c r="D18" s="7" t="s">
        <v>30</v>
      </c>
      <c r="E18" s="51" t="s">
        <v>57</v>
      </c>
      <c r="F18" s="43">
        <v>200</v>
      </c>
      <c r="G18" s="43">
        <v>0.4</v>
      </c>
      <c r="H18" s="43">
        <v>0.1</v>
      </c>
      <c r="I18" s="43">
        <v>30.02</v>
      </c>
      <c r="J18" s="43">
        <v>114</v>
      </c>
      <c r="K18" s="44">
        <v>433</v>
      </c>
      <c r="L18" s="43">
        <v>1.99</v>
      </c>
    </row>
    <row r="19" spans="1:12" ht="15" x14ac:dyDescent="0.25">
      <c r="A19" s="23"/>
      <c r="B19" s="15"/>
      <c r="C19" s="11"/>
      <c r="D19" s="7" t="s">
        <v>31</v>
      </c>
      <c r="E19" s="51" t="s">
        <v>46</v>
      </c>
      <c r="F19" s="43">
        <v>40</v>
      </c>
      <c r="G19" s="43">
        <v>2.87</v>
      </c>
      <c r="H19" s="43">
        <v>0.3</v>
      </c>
      <c r="I19" s="43">
        <v>21.75</v>
      </c>
      <c r="J19" s="43">
        <v>70.13</v>
      </c>
      <c r="K19" s="44" t="s">
        <v>48</v>
      </c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43">
        <v>60</v>
      </c>
      <c r="G20" s="43">
        <v>3.36</v>
      </c>
      <c r="H20" s="43">
        <v>0.66</v>
      </c>
      <c r="I20" s="43">
        <v>29.64</v>
      </c>
      <c r="J20" s="43">
        <v>137.94</v>
      </c>
      <c r="K20" s="44" t="s">
        <v>48</v>
      </c>
      <c r="L20" s="43">
        <v>1.83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47.23</v>
      </c>
      <c r="H23" s="19">
        <f t="shared" si="2"/>
        <v>40.159999999999989</v>
      </c>
      <c r="I23" s="19">
        <f t="shared" si="2"/>
        <v>159.71999999999997</v>
      </c>
      <c r="J23" s="19">
        <f t="shared" si="2"/>
        <v>865</v>
      </c>
      <c r="K23" s="25"/>
      <c r="L23" s="19">
        <f t="shared" ref="L23" si="3">SUM(L14:L22)</f>
        <v>86.449999999999989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920</v>
      </c>
      <c r="G24" s="32">
        <f t="shared" ref="G24:J24" si="4">G13+G23</f>
        <v>47.23</v>
      </c>
      <c r="H24" s="32">
        <f t="shared" si="4"/>
        <v>40.159999999999989</v>
      </c>
      <c r="I24" s="32">
        <f t="shared" si="4"/>
        <v>159.71999999999997</v>
      </c>
      <c r="J24" s="32">
        <f t="shared" si="4"/>
        <v>865</v>
      </c>
      <c r="K24" s="32"/>
      <c r="L24" s="32">
        <f t="shared" ref="L24" si="5">L13+L23</f>
        <v>86.449999999999989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55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100</v>
      </c>
      <c r="G33" s="43">
        <v>1.66</v>
      </c>
      <c r="H33" s="43">
        <v>7.08</v>
      </c>
      <c r="I33" s="43">
        <v>9.5500000000000007</v>
      </c>
      <c r="J33" s="43">
        <v>106.55</v>
      </c>
      <c r="K33" s="44">
        <v>96</v>
      </c>
      <c r="L33" s="43">
        <v>4.7300000000000004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5</v>
      </c>
      <c r="H34" s="43">
        <v>13</v>
      </c>
      <c r="I34" s="43">
        <v>33</v>
      </c>
      <c r="J34" s="43">
        <v>270</v>
      </c>
      <c r="K34" s="44">
        <v>6</v>
      </c>
      <c r="L34" s="43">
        <v>18.46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200</v>
      </c>
      <c r="G35" s="43">
        <v>37.979999999999997</v>
      </c>
      <c r="H35" s="43">
        <v>14.36</v>
      </c>
      <c r="I35" s="43">
        <v>61.6</v>
      </c>
      <c r="J35" s="43">
        <v>534</v>
      </c>
      <c r="K35" s="44">
        <v>184</v>
      </c>
      <c r="L35" s="43">
        <v>74.150000000000006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20</v>
      </c>
      <c r="J37" s="43">
        <v>208</v>
      </c>
      <c r="K37" s="44">
        <v>395</v>
      </c>
      <c r="L37" s="43">
        <v>5.6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2.87</v>
      </c>
      <c r="H38" s="43">
        <v>0.3</v>
      </c>
      <c r="I38" s="43">
        <v>21.75</v>
      </c>
      <c r="J38" s="43">
        <v>70.13</v>
      </c>
      <c r="K38" s="44" t="s">
        <v>48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60</v>
      </c>
      <c r="G39" s="43">
        <v>3.36</v>
      </c>
      <c r="H39" s="43">
        <v>0.66</v>
      </c>
      <c r="I39" s="43">
        <v>29.64</v>
      </c>
      <c r="J39" s="43">
        <v>137.94</v>
      </c>
      <c r="K39" s="44" t="s">
        <v>48</v>
      </c>
      <c r="L39" s="43">
        <v>1.83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50.87</v>
      </c>
      <c r="H42" s="19">
        <f t="shared" ref="H42" si="11">SUM(H33:H41)</f>
        <v>35.399999999999991</v>
      </c>
      <c r="I42" s="19">
        <f t="shared" ref="I42" si="12">SUM(I33:I41)</f>
        <v>175.54000000000002</v>
      </c>
      <c r="J42" s="19">
        <f t="shared" ref="J42:L42" si="13">SUM(J33:J41)</f>
        <v>1326.62</v>
      </c>
      <c r="K42" s="25"/>
      <c r="L42" s="19">
        <f t="shared" si="13"/>
        <v>107.17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850</v>
      </c>
      <c r="G43" s="32">
        <f t="shared" ref="G43" si="14">G32+G42</f>
        <v>50.87</v>
      </c>
      <c r="H43" s="32">
        <f t="shared" ref="H43" si="15">H32+H42</f>
        <v>35.399999999999991</v>
      </c>
      <c r="I43" s="32">
        <f t="shared" ref="I43" si="16">I32+I42</f>
        <v>175.54000000000002</v>
      </c>
      <c r="J43" s="32">
        <f t="shared" ref="J43:L43" si="17">J32+J42</f>
        <v>1326.62</v>
      </c>
      <c r="K43" s="32"/>
      <c r="L43" s="32">
        <f t="shared" si="17"/>
        <v>107.17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55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67</v>
      </c>
      <c r="F52" s="43">
        <v>100</v>
      </c>
      <c r="G52" s="43">
        <v>1.53</v>
      </c>
      <c r="H52" s="43">
        <v>5.07</v>
      </c>
      <c r="I52" s="43">
        <v>9.0299999999999994</v>
      </c>
      <c r="J52" s="43">
        <v>88.67</v>
      </c>
      <c r="K52" s="44">
        <v>45</v>
      </c>
      <c r="L52" s="43">
        <v>3.54</v>
      </c>
    </row>
    <row r="53" spans="1:12" ht="15" x14ac:dyDescent="0.25">
      <c r="A53" s="23"/>
      <c r="B53" s="15"/>
      <c r="C53" s="11"/>
      <c r="D53" s="7" t="s">
        <v>27</v>
      </c>
      <c r="E53" s="51" t="s">
        <v>42</v>
      </c>
      <c r="F53" s="43">
        <v>250</v>
      </c>
      <c r="G53" s="43">
        <v>6.8</v>
      </c>
      <c r="H53" s="43">
        <v>11.35</v>
      </c>
      <c r="I53" s="43">
        <v>51.35</v>
      </c>
      <c r="J53" s="43">
        <v>342.5</v>
      </c>
      <c r="K53" s="44">
        <v>119</v>
      </c>
      <c r="L53" s="43">
        <v>13.34</v>
      </c>
    </row>
    <row r="54" spans="1:12" ht="15" x14ac:dyDescent="0.25">
      <c r="A54" s="23"/>
      <c r="B54" s="15"/>
      <c r="C54" s="11"/>
      <c r="D54" s="7" t="s">
        <v>28</v>
      </c>
      <c r="E54" s="51" t="s">
        <v>43</v>
      </c>
      <c r="F54" s="43">
        <v>90</v>
      </c>
      <c r="G54" s="43">
        <v>16.46</v>
      </c>
      <c r="H54" s="43">
        <v>8.6199999999999992</v>
      </c>
      <c r="I54" s="43">
        <v>7.84</v>
      </c>
      <c r="J54" s="43">
        <v>174.4</v>
      </c>
      <c r="K54" s="44">
        <v>239</v>
      </c>
      <c r="L54" s="43">
        <v>29.22</v>
      </c>
    </row>
    <row r="55" spans="1:12" ht="15" x14ac:dyDescent="0.25">
      <c r="A55" s="23"/>
      <c r="B55" s="15"/>
      <c r="C55" s="11"/>
      <c r="D55" s="7" t="s">
        <v>29</v>
      </c>
      <c r="E55" s="51" t="s">
        <v>44</v>
      </c>
      <c r="F55" s="43">
        <v>180</v>
      </c>
      <c r="G55" s="43">
        <v>3.89</v>
      </c>
      <c r="H55" s="43">
        <v>6.71</v>
      </c>
      <c r="I55" s="43">
        <v>26.46</v>
      </c>
      <c r="J55" s="43">
        <v>187.2</v>
      </c>
      <c r="K55" s="44">
        <v>443</v>
      </c>
      <c r="L55" s="43">
        <v>8.94</v>
      </c>
    </row>
    <row r="56" spans="1:12" ht="15" x14ac:dyDescent="0.25">
      <c r="A56" s="23"/>
      <c r="B56" s="15"/>
      <c r="C56" s="11"/>
      <c r="D56" s="7" t="s">
        <v>30</v>
      </c>
      <c r="E56" s="51" t="s">
        <v>45</v>
      </c>
      <c r="F56" s="43">
        <v>200</v>
      </c>
      <c r="G56" s="43">
        <v>0</v>
      </c>
      <c r="H56" s="43">
        <v>0</v>
      </c>
      <c r="I56" s="43">
        <v>9.98</v>
      </c>
      <c r="J56" s="43">
        <v>119</v>
      </c>
      <c r="K56" s="44">
        <v>433</v>
      </c>
      <c r="L56" s="43">
        <v>6.6</v>
      </c>
    </row>
    <row r="57" spans="1:12" ht="15" x14ac:dyDescent="0.25">
      <c r="A57" s="23"/>
      <c r="B57" s="15"/>
      <c r="C57" s="11"/>
      <c r="D57" s="7" t="s">
        <v>31</v>
      </c>
      <c r="E57" s="51" t="s">
        <v>46</v>
      </c>
      <c r="F57" s="43">
        <v>40</v>
      </c>
      <c r="G57" s="43">
        <v>2.87</v>
      </c>
      <c r="H57" s="43">
        <v>0.3</v>
      </c>
      <c r="I57" s="43">
        <v>21.75</v>
      </c>
      <c r="J57" s="43">
        <v>70.13</v>
      </c>
      <c r="K57" s="44" t="s">
        <v>48</v>
      </c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51" t="s">
        <v>47</v>
      </c>
      <c r="F58" s="43">
        <v>60</v>
      </c>
      <c r="G58" s="43">
        <v>3.36</v>
      </c>
      <c r="H58" s="43">
        <v>0.66</v>
      </c>
      <c r="I58" s="43">
        <v>29.64</v>
      </c>
      <c r="J58" s="43">
        <v>137.94</v>
      </c>
      <c r="K58" s="44" t="s">
        <v>48</v>
      </c>
      <c r="L58" s="43">
        <v>1.83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34.910000000000004</v>
      </c>
      <c r="H61" s="19">
        <f t="shared" ref="H61" si="23">SUM(H52:H60)</f>
        <v>32.709999999999994</v>
      </c>
      <c r="I61" s="19">
        <f t="shared" ref="I61" si="24">SUM(I52:I60)</f>
        <v>156.05000000000001</v>
      </c>
      <c r="J61" s="19">
        <f t="shared" ref="J61:L61" si="25">SUM(J52:J60)</f>
        <v>1119.8399999999999</v>
      </c>
      <c r="K61" s="25"/>
      <c r="L61" s="19">
        <f t="shared" si="25"/>
        <v>65.86999999999999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920</v>
      </c>
      <c r="G62" s="32">
        <f t="shared" ref="G62" si="26">G51+G61</f>
        <v>34.910000000000004</v>
      </c>
      <c r="H62" s="32">
        <f t="shared" ref="H62" si="27">H51+H61</f>
        <v>32.709999999999994</v>
      </c>
      <c r="I62" s="32">
        <f t="shared" ref="I62" si="28">I51+I61</f>
        <v>156.05000000000001</v>
      </c>
      <c r="J62" s="32">
        <f t="shared" ref="J62:L62" si="29">J51+J61</f>
        <v>1119.8399999999999</v>
      </c>
      <c r="K62" s="32"/>
      <c r="L62" s="32">
        <f t="shared" si="29"/>
        <v>65.86999999999999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55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100</v>
      </c>
      <c r="G71" s="43">
        <v>1</v>
      </c>
      <c r="H71" s="43">
        <v>10</v>
      </c>
      <c r="I71" s="43">
        <v>7.47</v>
      </c>
      <c r="J71" s="52">
        <v>127</v>
      </c>
      <c r="K71" s="44">
        <v>2</v>
      </c>
      <c r="L71" s="43">
        <v>2.88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13.7</v>
      </c>
      <c r="H72" s="43">
        <v>11.85</v>
      </c>
      <c r="I72" s="43">
        <v>49.35</v>
      </c>
      <c r="J72" s="53">
        <v>365</v>
      </c>
      <c r="K72" s="44">
        <v>118</v>
      </c>
      <c r="L72" s="43">
        <v>12.17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25.84</v>
      </c>
      <c r="H73" s="43">
        <v>11.23</v>
      </c>
      <c r="I73" s="43">
        <v>7.66</v>
      </c>
      <c r="J73" s="53">
        <v>235.2</v>
      </c>
      <c r="K73" s="44">
        <v>155</v>
      </c>
      <c r="L73" s="43">
        <v>79.78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180</v>
      </c>
      <c r="G74" s="43">
        <v>7</v>
      </c>
      <c r="H74" s="43">
        <v>6</v>
      </c>
      <c r="I74" s="43">
        <v>42</v>
      </c>
      <c r="J74" s="53">
        <v>254</v>
      </c>
      <c r="K74" s="44">
        <v>447</v>
      </c>
      <c r="L74" s="43">
        <v>5.88</v>
      </c>
    </row>
    <row r="75" spans="1:12" ht="15" x14ac:dyDescent="0.25">
      <c r="A75" s="23"/>
      <c r="B75" s="15"/>
      <c r="C75" s="11"/>
      <c r="D75" s="7" t="s">
        <v>30</v>
      </c>
      <c r="E75" s="56" t="s">
        <v>75</v>
      </c>
      <c r="F75" s="43">
        <v>200</v>
      </c>
      <c r="G75" s="43">
        <v>0.42</v>
      </c>
      <c r="H75" s="43">
        <v>0.42</v>
      </c>
      <c r="I75" s="43">
        <v>30.54</v>
      </c>
      <c r="J75" s="53">
        <v>124</v>
      </c>
      <c r="K75" s="44">
        <v>394</v>
      </c>
      <c r="L75" s="43">
        <v>0.52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2.87</v>
      </c>
      <c r="H76" s="43">
        <v>0.3</v>
      </c>
      <c r="I76" s="43">
        <v>21.75</v>
      </c>
      <c r="J76" s="53">
        <v>70.13</v>
      </c>
      <c r="K76" s="44" t="s">
        <v>48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60</v>
      </c>
      <c r="G77" s="43">
        <v>3.36</v>
      </c>
      <c r="H77" s="43">
        <v>0.66</v>
      </c>
      <c r="I77" s="43">
        <v>29.64</v>
      </c>
      <c r="J77" s="43">
        <v>137.94</v>
      </c>
      <c r="K77" s="44" t="s">
        <v>48</v>
      </c>
      <c r="L77" s="43">
        <v>1.83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54.19</v>
      </c>
      <c r="H80" s="19">
        <f t="shared" ref="H80" si="35">SUM(H71:H79)</f>
        <v>40.459999999999994</v>
      </c>
      <c r="I80" s="19">
        <f t="shared" ref="I80" si="36">SUM(I71:I79)</f>
        <v>188.41000000000003</v>
      </c>
      <c r="J80" s="19">
        <f t="shared" ref="J80:L80" si="37">SUM(J71:J79)</f>
        <v>1313.27</v>
      </c>
      <c r="K80" s="25"/>
      <c r="L80" s="19">
        <f t="shared" si="37"/>
        <v>105.46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920</v>
      </c>
      <c r="G81" s="32">
        <f t="shared" ref="G81" si="38">G70+G80</f>
        <v>54.19</v>
      </c>
      <c r="H81" s="32">
        <f t="shared" ref="H81" si="39">H70+H80</f>
        <v>40.459999999999994</v>
      </c>
      <c r="I81" s="32">
        <f t="shared" ref="I81" si="40">I70+I80</f>
        <v>188.41000000000003</v>
      </c>
      <c r="J81" s="32">
        <f t="shared" ref="J81:L81" si="41">J70+J80</f>
        <v>1313.27</v>
      </c>
      <c r="K81" s="32"/>
      <c r="L81" s="32">
        <f t="shared" si="41"/>
        <v>105.46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55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100</v>
      </c>
      <c r="G90" s="43">
        <v>1.4</v>
      </c>
      <c r="H90" s="43">
        <v>8.42</v>
      </c>
      <c r="I90" s="43">
        <v>8.4499999999999993</v>
      </c>
      <c r="J90" s="43">
        <v>115</v>
      </c>
      <c r="K90" s="44">
        <v>64</v>
      </c>
      <c r="L90" s="43">
        <v>3.16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6.3</v>
      </c>
      <c r="H91" s="43">
        <v>13.75</v>
      </c>
      <c r="I91" s="43">
        <v>44.05</v>
      </c>
      <c r="J91" s="43">
        <v>332.5</v>
      </c>
      <c r="K91" s="44">
        <v>103</v>
      </c>
      <c r="L91" s="43">
        <v>15.17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13.12</v>
      </c>
      <c r="H92" s="43">
        <v>22.59</v>
      </c>
      <c r="I92" s="43">
        <v>23.25</v>
      </c>
      <c r="J92" s="43">
        <v>349.33</v>
      </c>
      <c r="K92" s="44">
        <v>191</v>
      </c>
      <c r="L92" s="43">
        <v>28.5</v>
      </c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180</v>
      </c>
      <c r="G93" s="43">
        <v>4.2699999999999996</v>
      </c>
      <c r="H93" s="43">
        <v>5.44</v>
      </c>
      <c r="I93" s="43">
        <v>18.11</v>
      </c>
      <c r="J93" s="43">
        <v>138.6</v>
      </c>
      <c r="K93" s="44">
        <v>439</v>
      </c>
      <c r="L93" s="43">
        <v>18.14</v>
      </c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0.6</v>
      </c>
      <c r="H94" s="43">
        <v>0</v>
      </c>
      <c r="I94" s="43">
        <v>4.4000000000000004</v>
      </c>
      <c r="J94" s="43">
        <v>20</v>
      </c>
      <c r="K94" s="44">
        <v>435</v>
      </c>
      <c r="L94" s="43">
        <v>5.5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2.87</v>
      </c>
      <c r="H95" s="43">
        <v>0.3</v>
      </c>
      <c r="I95" s="43">
        <v>21.75</v>
      </c>
      <c r="J95" s="43">
        <v>70.13</v>
      </c>
      <c r="K95" s="44" t="s">
        <v>48</v>
      </c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60</v>
      </c>
      <c r="G96" s="43">
        <v>3.36</v>
      </c>
      <c r="H96" s="43">
        <v>0.66</v>
      </c>
      <c r="I96" s="43">
        <v>29.64</v>
      </c>
      <c r="J96" s="43">
        <v>137.94</v>
      </c>
      <c r="K96" s="44" t="s">
        <v>48</v>
      </c>
      <c r="L96" s="43">
        <v>1.83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31.92</v>
      </c>
      <c r="H99" s="19">
        <f t="shared" ref="H99" si="47">SUM(H90:H98)</f>
        <v>51.16</v>
      </c>
      <c r="I99" s="19">
        <f t="shared" ref="I99" si="48">SUM(I90:I98)</f>
        <v>149.65</v>
      </c>
      <c r="J99" s="19">
        <f t="shared" ref="J99:L99" si="49">SUM(J90:J98)</f>
        <v>1163.5</v>
      </c>
      <c r="K99" s="25"/>
      <c r="L99" s="19">
        <f t="shared" si="49"/>
        <v>74.7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920</v>
      </c>
      <c r="G100" s="32">
        <f t="shared" ref="G100" si="50">G89+G99</f>
        <v>31.92</v>
      </c>
      <c r="H100" s="32">
        <f t="shared" ref="H100" si="51">H89+H99</f>
        <v>51.16</v>
      </c>
      <c r="I100" s="32">
        <f t="shared" ref="I100" si="52">I89+I99</f>
        <v>149.65</v>
      </c>
      <c r="J100" s="32">
        <f t="shared" ref="J100:L100" si="53">J89+J99</f>
        <v>1163.5</v>
      </c>
      <c r="K100" s="32"/>
      <c r="L100" s="32">
        <f t="shared" si="53"/>
        <v>74.7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1.23</v>
      </c>
      <c r="H109" s="43">
        <v>10.119999999999999</v>
      </c>
      <c r="I109" s="43">
        <v>7.47</v>
      </c>
      <c r="J109" s="43">
        <v>126.67</v>
      </c>
      <c r="K109" s="44">
        <v>2</v>
      </c>
      <c r="L109" s="43">
        <v>2.88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6.35</v>
      </c>
      <c r="H110" s="43">
        <v>11.45</v>
      </c>
      <c r="I110" s="43">
        <v>50</v>
      </c>
      <c r="J110" s="43">
        <v>337.5</v>
      </c>
      <c r="K110" s="44">
        <v>117</v>
      </c>
      <c r="L110" s="43">
        <v>14.16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11.18</v>
      </c>
      <c r="H111" s="43">
        <v>11.61</v>
      </c>
      <c r="I111" s="43">
        <v>9.51</v>
      </c>
      <c r="J111" s="43">
        <v>188.8</v>
      </c>
      <c r="K111" s="44">
        <v>170</v>
      </c>
      <c r="L111" s="43">
        <v>29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180</v>
      </c>
      <c r="G112" s="43">
        <v>4.57</v>
      </c>
      <c r="H112" s="43">
        <v>7.33</v>
      </c>
      <c r="I112" s="43">
        <v>46.33</v>
      </c>
      <c r="J112" s="43">
        <v>273.60000000000002</v>
      </c>
      <c r="K112" s="44">
        <v>448</v>
      </c>
      <c r="L112" s="43">
        <v>8.64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19.96</v>
      </c>
      <c r="J113" s="43">
        <v>238</v>
      </c>
      <c r="K113" s="44">
        <v>383</v>
      </c>
      <c r="L113" s="43">
        <v>6.6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2.87</v>
      </c>
      <c r="H114" s="43">
        <v>0.3</v>
      </c>
      <c r="I114" s="43">
        <v>21.75</v>
      </c>
      <c r="J114" s="43">
        <v>70.13</v>
      </c>
      <c r="K114" s="44" t="s">
        <v>48</v>
      </c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60</v>
      </c>
      <c r="G115" s="43">
        <v>3.36</v>
      </c>
      <c r="H115" s="43">
        <v>0.66</v>
      </c>
      <c r="I115" s="43">
        <v>29.64</v>
      </c>
      <c r="J115" s="43">
        <v>137.94</v>
      </c>
      <c r="K115" s="44" t="s">
        <v>48</v>
      </c>
      <c r="L115" s="43">
        <v>1.83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29.56</v>
      </c>
      <c r="H118" s="19">
        <f t="shared" si="56"/>
        <v>41.469999999999992</v>
      </c>
      <c r="I118" s="19">
        <f t="shared" si="56"/>
        <v>184.66000000000003</v>
      </c>
      <c r="J118" s="19">
        <f t="shared" si="56"/>
        <v>1372.6400000000003</v>
      </c>
      <c r="K118" s="25"/>
      <c r="L118" s="19">
        <f t="shared" ref="L118" si="57">SUM(L109:L117)</f>
        <v>65.510000000000005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920</v>
      </c>
      <c r="G119" s="32">
        <f t="shared" ref="G119" si="58">G108+G118</f>
        <v>29.56</v>
      </c>
      <c r="H119" s="32">
        <f t="shared" ref="H119" si="59">H108+H118</f>
        <v>41.469999999999992</v>
      </c>
      <c r="I119" s="32">
        <f t="shared" ref="I119" si="60">I108+I118</f>
        <v>184.66000000000003</v>
      </c>
      <c r="J119" s="32">
        <f t="shared" ref="J119:L119" si="61">J108+J118</f>
        <v>1372.6400000000003</v>
      </c>
      <c r="K119" s="32"/>
      <c r="L119" s="32">
        <f t="shared" si="61"/>
        <v>65.510000000000005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100</v>
      </c>
      <c r="G128" s="43">
        <v>1.53</v>
      </c>
      <c r="H128" s="43">
        <v>5.07</v>
      </c>
      <c r="I128" s="43">
        <v>9.0299999999999994</v>
      </c>
      <c r="J128" s="43">
        <v>88.67</v>
      </c>
      <c r="K128" s="44">
        <v>45</v>
      </c>
      <c r="L128" s="43">
        <v>3.54</v>
      </c>
    </row>
    <row r="129" spans="1:12" ht="15" x14ac:dyDescent="0.25">
      <c r="A129" s="14"/>
      <c r="B129" s="15"/>
      <c r="C129" s="11"/>
      <c r="D129" s="7" t="s">
        <v>27</v>
      </c>
      <c r="E129" s="42" t="s">
        <v>54</v>
      </c>
      <c r="F129" s="43">
        <v>250</v>
      </c>
      <c r="G129" s="43">
        <v>4.93</v>
      </c>
      <c r="H129" s="43">
        <v>13.3</v>
      </c>
      <c r="I129" s="43">
        <v>23.33</v>
      </c>
      <c r="J129" s="43">
        <v>235</v>
      </c>
      <c r="K129" s="44">
        <v>150</v>
      </c>
      <c r="L129" s="43">
        <v>23.95</v>
      </c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90</v>
      </c>
      <c r="G130" s="43">
        <v>24.45</v>
      </c>
      <c r="H130" s="43">
        <v>9.44</v>
      </c>
      <c r="I130" s="43">
        <v>0.9</v>
      </c>
      <c r="J130" s="43">
        <v>187.2</v>
      </c>
      <c r="K130" s="44">
        <v>170</v>
      </c>
      <c r="L130" s="43">
        <v>28.8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180</v>
      </c>
      <c r="G131" s="43">
        <v>3.89</v>
      </c>
      <c r="H131" s="43">
        <v>6.71</v>
      </c>
      <c r="I131" s="43">
        <v>26.46</v>
      </c>
      <c r="J131" s="43">
        <v>187.2</v>
      </c>
      <c r="K131" s="44">
        <v>443</v>
      </c>
      <c r="L131" s="43">
        <v>8.94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</v>
      </c>
      <c r="H132" s="43">
        <v>0</v>
      </c>
      <c r="I132" s="43">
        <v>19.96</v>
      </c>
      <c r="J132" s="43">
        <v>208</v>
      </c>
      <c r="K132" s="44">
        <v>383</v>
      </c>
      <c r="L132" s="43">
        <v>5.6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2.87</v>
      </c>
      <c r="H133" s="43">
        <v>0.3</v>
      </c>
      <c r="I133" s="43">
        <v>21.75</v>
      </c>
      <c r="J133" s="43">
        <v>70.13</v>
      </c>
      <c r="K133" s="44" t="s">
        <v>48</v>
      </c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60</v>
      </c>
      <c r="G134" s="43">
        <v>3.36</v>
      </c>
      <c r="H134" s="43">
        <v>0.66</v>
      </c>
      <c r="I134" s="43">
        <v>29.64</v>
      </c>
      <c r="J134" s="43">
        <v>137.94</v>
      </c>
      <c r="K134" s="44" t="s">
        <v>48</v>
      </c>
      <c r="L134" s="43">
        <v>1.83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41.029999999999994</v>
      </c>
      <c r="H137" s="19">
        <f t="shared" si="64"/>
        <v>35.479999999999997</v>
      </c>
      <c r="I137" s="19">
        <f t="shared" si="64"/>
        <v>131.07</v>
      </c>
      <c r="J137" s="19">
        <f t="shared" si="64"/>
        <v>1114.1399999999999</v>
      </c>
      <c r="K137" s="25"/>
      <c r="L137" s="19">
        <f t="shared" ref="L137" si="65">SUM(L128:L136)</f>
        <v>75.06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920</v>
      </c>
      <c r="G138" s="32">
        <f t="shared" ref="G138" si="66">G127+G137</f>
        <v>41.029999999999994</v>
      </c>
      <c r="H138" s="32">
        <f t="shared" ref="H138" si="67">H127+H137</f>
        <v>35.479999999999997</v>
      </c>
      <c r="I138" s="32">
        <f t="shared" ref="I138" si="68">I127+I137</f>
        <v>131.07</v>
      </c>
      <c r="J138" s="32">
        <f t="shared" ref="J138:L138" si="69">J127+J137</f>
        <v>1114.1399999999999</v>
      </c>
      <c r="K138" s="32"/>
      <c r="L138" s="32">
        <f t="shared" si="69"/>
        <v>75.06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55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100</v>
      </c>
      <c r="G147" s="43">
        <v>1.66</v>
      </c>
      <c r="H147" s="43">
        <v>7.08</v>
      </c>
      <c r="I147" s="43">
        <v>9.5500000000000007</v>
      </c>
      <c r="J147" s="43">
        <v>106.55</v>
      </c>
      <c r="K147" s="44">
        <v>95</v>
      </c>
      <c r="L147" s="43">
        <v>4.7300000000000004</v>
      </c>
    </row>
    <row r="148" spans="1:12" ht="15" x14ac:dyDescent="0.25">
      <c r="A148" s="23"/>
      <c r="B148" s="15"/>
      <c r="C148" s="11"/>
      <c r="D148" s="7" t="s">
        <v>27</v>
      </c>
      <c r="E148" s="42" t="s">
        <v>50</v>
      </c>
      <c r="F148" s="43">
        <v>250</v>
      </c>
      <c r="G148" s="43">
        <v>5.15</v>
      </c>
      <c r="H148" s="43">
        <v>13.18</v>
      </c>
      <c r="I148" s="43">
        <v>32.53</v>
      </c>
      <c r="J148" s="43">
        <v>270</v>
      </c>
      <c r="K148" s="44">
        <v>6</v>
      </c>
      <c r="L148" s="43">
        <v>18.46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90</v>
      </c>
      <c r="G149" s="43">
        <v>10.88</v>
      </c>
      <c r="H149" s="43">
        <v>7.89</v>
      </c>
      <c r="I149" s="43">
        <v>13.54</v>
      </c>
      <c r="J149" s="43">
        <v>169.6</v>
      </c>
      <c r="K149" s="44">
        <v>226</v>
      </c>
      <c r="L149" s="43">
        <v>18.649999999999999</v>
      </c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180</v>
      </c>
      <c r="G150" s="43">
        <v>6.57</v>
      </c>
      <c r="H150" s="43">
        <v>5.98</v>
      </c>
      <c r="I150" s="43">
        <v>41.85</v>
      </c>
      <c r="J150" s="43">
        <v>253.8</v>
      </c>
      <c r="K150" s="44">
        <v>447</v>
      </c>
      <c r="L150" s="43">
        <v>5.88</v>
      </c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0.42</v>
      </c>
      <c r="H151" s="43">
        <v>0.42</v>
      </c>
      <c r="I151" s="43">
        <v>30.54</v>
      </c>
      <c r="J151" s="43">
        <v>124</v>
      </c>
      <c r="K151" s="44">
        <v>394</v>
      </c>
      <c r="L151" s="43">
        <v>0.52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2.87</v>
      </c>
      <c r="H152" s="43">
        <v>0.3</v>
      </c>
      <c r="I152" s="43">
        <v>21.75</v>
      </c>
      <c r="J152" s="43">
        <v>70.13</v>
      </c>
      <c r="K152" s="44" t="s">
        <v>48</v>
      </c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60</v>
      </c>
      <c r="G153" s="43">
        <v>3.36</v>
      </c>
      <c r="H153" s="43">
        <v>0.66</v>
      </c>
      <c r="I153" s="43">
        <v>29.64</v>
      </c>
      <c r="J153" s="43">
        <v>137.94</v>
      </c>
      <c r="K153" s="44" t="s">
        <v>48</v>
      </c>
      <c r="L153" s="43">
        <v>1.83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30.910000000000004</v>
      </c>
      <c r="H156" s="19">
        <f t="shared" si="72"/>
        <v>35.509999999999991</v>
      </c>
      <c r="I156" s="19">
        <f t="shared" si="72"/>
        <v>179.39999999999998</v>
      </c>
      <c r="J156" s="19">
        <f t="shared" si="72"/>
        <v>1132.02</v>
      </c>
      <c r="K156" s="25"/>
      <c r="L156" s="19">
        <f t="shared" ref="L156" si="73">SUM(L147:L155)</f>
        <v>52.470000000000006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920</v>
      </c>
      <c r="G157" s="32">
        <f t="shared" ref="G157" si="74">G146+G156</f>
        <v>30.910000000000004</v>
      </c>
      <c r="H157" s="32">
        <f t="shared" ref="H157" si="75">H146+H156</f>
        <v>35.509999999999991</v>
      </c>
      <c r="I157" s="32">
        <f t="shared" ref="I157" si="76">I146+I156</f>
        <v>179.39999999999998</v>
      </c>
      <c r="J157" s="32">
        <f t="shared" ref="J157:L157" si="77">J146+J156</f>
        <v>1132.02</v>
      </c>
      <c r="K157" s="32"/>
      <c r="L157" s="32">
        <f t="shared" si="77"/>
        <v>52.470000000000006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55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100</v>
      </c>
      <c r="G166" s="43">
        <v>1.4</v>
      </c>
      <c r="H166" s="43">
        <v>8.42</v>
      </c>
      <c r="I166" s="43">
        <v>8.4499999999999993</v>
      </c>
      <c r="J166" s="43">
        <v>115</v>
      </c>
      <c r="K166" s="44">
        <v>64</v>
      </c>
      <c r="L166" s="43">
        <v>3.16</v>
      </c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>
        <v>250</v>
      </c>
      <c r="G167" s="43">
        <v>6.3</v>
      </c>
      <c r="H167" s="43">
        <v>13.75</v>
      </c>
      <c r="I167" s="43">
        <v>44.05</v>
      </c>
      <c r="J167" s="43">
        <v>332.5</v>
      </c>
      <c r="K167" s="44">
        <v>103</v>
      </c>
      <c r="L167" s="43">
        <v>15.17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21.25</v>
      </c>
      <c r="H168" s="43">
        <v>12.99</v>
      </c>
      <c r="I168" s="43">
        <v>6.4</v>
      </c>
      <c r="J168" s="43">
        <v>228.8</v>
      </c>
      <c r="K168" s="44">
        <v>182</v>
      </c>
      <c r="L168" s="43">
        <v>38.5</v>
      </c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180</v>
      </c>
      <c r="G169" s="43">
        <v>10.49</v>
      </c>
      <c r="H169" s="43">
        <v>7.94</v>
      </c>
      <c r="I169" s="43">
        <v>51.68</v>
      </c>
      <c r="J169" s="43">
        <v>32.4</v>
      </c>
      <c r="K169" s="44">
        <v>445</v>
      </c>
      <c r="L169" s="43">
        <v>13.02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0.4</v>
      </c>
      <c r="H170" s="43">
        <v>0.1</v>
      </c>
      <c r="I170" s="43">
        <v>30.02</v>
      </c>
      <c r="J170" s="43">
        <v>114</v>
      </c>
      <c r="K170" s="44">
        <v>433</v>
      </c>
      <c r="L170" s="43">
        <v>1.9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2.87</v>
      </c>
      <c r="H171" s="43">
        <v>0.3</v>
      </c>
      <c r="I171" s="43">
        <v>21.75</v>
      </c>
      <c r="J171" s="43">
        <v>70.13</v>
      </c>
      <c r="K171" s="44" t="s">
        <v>48</v>
      </c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60</v>
      </c>
      <c r="G172" s="43">
        <v>3.36</v>
      </c>
      <c r="H172" s="43">
        <v>0.66</v>
      </c>
      <c r="I172" s="43">
        <v>29.64</v>
      </c>
      <c r="J172" s="43">
        <v>137.94</v>
      </c>
      <c r="K172" s="44" t="s">
        <v>48</v>
      </c>
      <c r="L172" s="43">
        <v>1.83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46.069999999999993</v>
      </c>
      <c r="H175" s="19">
        <f t="shared" si="80"/>
        <v>44.16</v>
      </c>
      <c r="I175" s="19">
        <f t="shared" si="80"/>
        <v>191.99</v>
      </c>
      <c r="J175" s="19">
        <f t="shared" si="80"/>
        <v>1030.77</v>
      </c>
      <c r="K175" s="25"/>
      <c r="L175" s="19">
        <f t="shared" ref="L175" si="81">SUM(L166:L174)</f>
        <v>75.98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920</v>
      </c>
      <c r="G176" s="32">
        <f t="shared" ref="G176" si="82">G165+G175</f>
        <v>46.069999999999993</v>
      </c>
      <c r="H176" s="32">
        <f t="shared" ref="H176" si="83">H165+H175</f>
        <v>44.16</v>
      </c>
      <c r="I176" s="32">
        <f t="shared" ref="I176" si="84">I165+I175</f>
        <v>191.99</v>
      </c>
      <c r="J176" s="32">
        <f t="shared" ref="J176:L176" si="85">J165+J175</f>
        <v>1030.77</v>
      </c>
      <c r="K176" s="32"/>
      <c r="L176" s="32">
        <f t="shared" si="85"/>
        <v>75.98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55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100</v>
      </c>
      <c r="G185" s="43">
        <v>1.08</v>
      </c>
      <c r="H185" s="43">
        <v>8.4700000000000006</v>
      </c>
      <c r="I185" s="43">
        <v>4.5999999999999996</v>
      </c>
      <c r="J185" s="43">
        <v>100</v>
      </c>
      <c r="K185" s="44">
        <v>61</v>
      </c>
      <c r="L185" s="43">
        <v>15.94</v>
      </c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13.7</v>
      </c>
      <c r="H186" s="43">
        <v>11.85</v>
      </c>
      <c r="I186" s="43">
        <v>49.35</v>
      </c>
      <c r="J186" s="43">
        <v>365</v>
      </c>
      <c r="K186" s="44">
        <v>118</v>
      </c>
      <c r="L186" s="43">
        <v>12.17</v>
      </c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90</v>
      </c>
      <c r="G187" s="43">
        <v>13.12</v>
      </c>
      <c r="H187" s="43">
        <v>22.59</v>
      </c>
      <c r="I187" s="43">
        <v>23.25</v>
      </c>
      <c r="J187" s="43">
        <v>349.33</v>
      </c>
      <c r="K187" s="44">
        <v>191</v>
      </c>
      <c r="L187" s="43">
        <v>28.5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180</v>
      </c>
      <c r="G188" s="43">
        <v>4.2699999999999996</v>
      </c>
      <c r="H188" s="43">
        <v>5.44</v>
      </c>
      <c r="I188" s="43">
        <v>18.11</v>
      </c>
      <c r="J188" s="43">
        <v>138.6</v>
      </c>
      <c r="K188" s="44">
        <v>439</v>
      </c>
      <c r="L188" s="43">
        <v>18.14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0.6</v>
      </c>
      <c r="H189" s="43">
        <v>0</v>
      </c>
      <c r="I189" s="43">
        <v>4.4000000000000004</v>
      </c>
      <c r="J189" s="43">
        <v>20</v>
      </c>
      <c r="K189" s="44">
        <v>435</v>
      </c>
      <c r="L189" s="43">
        <v>5.5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2.87</v>
      </c>
      <c r="H190" s="43">
        <v>0.3</v>
      </c>
      <c r="I190" s="43">
        <v>21.75</v>
      </c>
      <c r="J190" s="43">
        <v>70.13</v>
      </c>
      <c r="K190" s="44" t="s">
        <v>48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60</v>
      </c>
      <c r="G191" s="43">
        <v>3.36</v>
      </c>
      <c r="H191" s="43">
        <v>0.66</v>
      </c>
      <c r="I191" s="43">
        <v>29.64</v>
      </c>
      <c r="J191" s="43">
        <v>137.94</v>
      </c>
      <c r="K191" s="44" t="s">
        <v>48</v>
      </c>
      <c r="L191" s="43">
        <v>1.83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39</v>
      </c>
      <c r="H194" s="19">
        <f t="shared" si="88"/>
        <v>49.309999999999988</v>
      </c>
      <c r="I194" s="19">
        <f t="shared" si="88"/>
        <v>151.10000000000002</v>
      </c>
      <c r="J194" s="19">
        <f t="shared" si="88"/>
        <v>1181</v>
      </c>
      <c r="K194" s="25"/>
      <c r="L194" s="19">
        <f t="shared" ref="L194" si="89">SUM(L185:L193)</f>
        <v>84.48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920</v>
      </c>
      <c r="G195" s="32">
        <f t="shared" ref="G195" si="90">G184+G194</f>
        <v>39</v>
      </c>
      <c r="H195" s="32">
        <f t="shared" ref="H195" si="91">H184+H194</f>
        <v>49.309999999999988</v>
      </c>
      <c r="I195" s="32">
        <f t="shared" ref="I195" si="92">I184+I194</f>
        <v>151.10000000000002</v>
      </c>
      <c r="J195" s="32">
        <f t="shared" ref="J195:L195" si="93">J184+J194</f>
        <v>1181</v>
      </c>
      <c r="K195" s="32"/>
      <c r="L195" s="32">
        <f t="shared" si="93"/>
        <v>84.48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40.569000000000003</v>
      </c>
      <c r="H196" s="34">
        <f t="shared" si="94"/>
        <v>40.582000000000001</v>
      </c>
      <c r="I196" s="34">
        <f t="shared" si="94"/>
        <v>166.75900000000001</v>
      </c>
      <c r="J196" s="34">
        <f t="shared" si="94"/>
        <v>1161.8800000000001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79.315000000000012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Игоревна</cp:lastModifiedBy>
  <cp:lastPrinted>2023-10-11T07:26:24Z</cp:lastPrinted>
  <dcterms:created xsi:type="dcterms:W3CDTF">2022-05-16T14:23:56Z</dcterms:created>
  <dcterms:modified xsi:type="dcterms:W3CDTF">2025-01-16T07:34:07Z</dcterms:modified>
</cp:coreProperties>
</file>